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<sst xmlns="http://schemas.openxmlformats.org/spreadsheetml/2006/main" count="131" uniqueCount="70">
  <si>
    <t>RTW  CUP  2008      Česká Třebová  -  Javorka      17.5. 2008</t>
  </si>
  <si>
    <t xml:space="preserve"> Kategorie    IPO1</t>
  </si>
  <si>
    <t>St.č.</t>
  </si>
  <si>
    <t xml:space="preserve">Psovod </t>
  </si>
  <si>
    <t>Pes</t>
  </si>
  <si>
    <t>ZKO</t>
  </si>
  <si>
    <t>Ovlad. bez vodítka</t>
  </si>
  <si>
    <t>Odlož. v sedě</t>
  </si>
  <si>
    <t>Odlož. V leže s přiv.</t>
  </si>
  <si>
    <t>Aport volný</t>
  </si>
  <si>
    <t>Aport skokem</t>
  </si>
  <si>
    <t>Aport šplhem</t>
  </si>
  <si>
    <t>Vysílání</t>
  </si>
  <si>
    <t>Odložení</t>
  </si>
  <si>
    <t>Celkem</t>
  </si>
  <si>
    <t>vyhledání</t>
  </si>
  <si>
    <t>Vystavení a vyštěkání</t>
  </si>
  <si>
    <t>Pokus o útěk</t>
  </si>
  <si>
    <t>Obrana při hlídání</t>
  </si>
  <si>
    <t>Útok na psa</t>
  </si>
  <si>
    <t>Stopa celkem</t>
  </si>
  <si>
    <t xml:space="preserve">Pořadí </t>
  </si>
  <si>
    <t>Romana Čermáková</t>
  </si>
  <si>
    <t>Begon z Rých.vrchů</t>
  </si>
  <si>
    <t>Kadaň</t>
  </si>
  <si>
    <t>-</t>
  </si>
  <si>
    <t>Radka Havránková</t>
  </si>
  <si>
    <t>Luke Kris-Ve-Mar</t>
  </si>
  <si>
    <t>Kylešovice</t>
  </si>
  <si>
    <t>Josef Hrčka</t>
  </si>
  <si>
    <t>Bora Zlatá Moravia</t>
  </si>
  <si>
    <t>Šenov</t>
  </si>
  <si>
    <t>Ladislav Jupa</t>
  </si>
  <si>
    <t>Villy Mivanga</t>
  </si>
  <si>
    <t>Klánovice</t>
  </si>
  <si>
    <r>
      <t>I. Kratochvílová</t>
    </r>
    <r>
      <rPr>
        <sz val="10"/>
        <rFont val="Arial CE"/>
        <family val="2"/>
      </rPr>
      <t>, MVDr</t>
    </r>
  </si>
  <si>
    <t>Irbe z Amiho dvora</t>
  </si>
  <si>
    <t>Sezimovo Ústí</t>
  </si>
  <si>
    <t>Ilona Procházková</t>
  </si>
  <si>
    <t>Faust od Vítkovy hory</t>
  </si>
  <si>
    <t>Praha 10</t>
  </si>
  <si>
    <t xml:space="preserve"> Kategorie    IPO3</t>
  </si>
  <si>
    <t>Odlož.vleže s přiv.</t>
  </si>
  <si>
    <t>Odlož.vstoje s přivoláním</t>
  </si>
  <si>
    <t>Zadní doprovod</t>
  </si>
  <si>
    <t>Přepad při doprovodu</t>
  </si>
  <si>
    <t>Alena Karbanová</t>
  </si>
  <si>
    <t>Brus Janovský dvůr</t>
  </si>
  <si>
    <t>Kolín-Sendražice</t>
  </si>
  <si>
    <t>Andrea Kršková</t>
  </si>
  <si>
    <t>Festa od Jurečka</t>
  </si>
  <si>
    <t>Libějovice</t>
  </si>
  <si>
    <t>Dagmar Macků</t>
  </si>
  <si>
    <t>Hádes od Jurečka</t>
  </si>
  <si>
    <t>Jiří Marek</t>
  </si>
  <si>
    <t>Kelly z Tyrosu</t>
  </si>
  <si>
    <t>Chrudim</t>
  </si>
  <si>
    <t>Zuzana Mráviková</t>
  </si>
  <si>
    <t>Cujo du Dauchant</t>
  </si>
  <si>
    <t>Hynek Procházka</t>
  </si>
  <si>
    <t>Vašon Holubí dům</t>
  </si>
  <si>
    <t>Tlučná</t>
  </si>
  <si>
    <t>Vladimír Růženec</t>
  </si>
  <si>
    <t>Buick Horký dech</t>
  </si>
  <si>
    <t>Veronika Schreierová</t>
  </si>
  <si>
    <t>Bastion z Holasovic</t>
  </si>
  <si>
    <t>Opava</t>
  </si>
  <si>
    <t>Miroslav Vojíř</t>
  </si>
  <si>
    <t>Ali z Regionu Eger</t>
  </si>
  <si>
    <t>Aš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</si>
</sst>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top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top" textRotation="90"/>
    </xf>
    <xf numFmtId="0" fontId="0" fillId="0" borderId="5" xfId="0" applyFont="1" applyBorder="1" applyAlignment="1">
      <alignment horizontal="center" vertical="top" textRotation="90"/>
    </xf>
    <xf numFmtId="0" fontId="3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90"/>
    </xf>
    <xf numFmtId="0" fontId="0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" xfId="0" applyFont="1" applyBorder="1" applyAlignment="1">
      <alignment horizontal="justify" vertical="top" textRotation="90"/>
    </xf>
    <xf numFmtId="0" fontId="0" fillId="0" borderId="7" xfId="0" applyFont="1" applyBorder="1" applyAlignment="1">
      <alignment horizontal="justify" vertical="center" textRotation="90"/>
    </xf>
    <xf numFmtId="0" fontId="6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B1">
      <selection activeCell="B17" sqref="B17"/>
    </sheetView>
  </sheetViews>
  <sheetFormatPr defaultColWidth="9.00390625" defaultRowHeight="12.75"/>
  <cols>
    <col min="1" max="1" width="8.375" style="1" customWidth="1"/>
    <col min="2" max="2" width="27.75390625" style="1" customWidth="1"/>
    <col min="3" max="3" width="28.75390625" style="0" customWidth="1"/>
    <col min="4" max="4" width="23.125" style="0" customWidth="1"/>
    <col min="5" max="12" width="7.75390625" style="0" customWidth="1"/>
    <col min="13" max="13" width="11.375" style="0" customWidth="1"/>
    <col min="14" max="18" width="8.75390625" style="0" customWidth="1"/>
    <col min="19" max="22" width="11.375" style="0" customWidth="1"/>
  </cols>
  <sheetData>
    <row r="1" spans="2:12" ht="20.25">
      <c r="B1" s="2" t="s">
        <v>0</v>
      </c>
      <c r="C1" s="3"/>
      <c r="D1" s="3"/>
      <c r="F1" s="3"/>
      <c r="G1" s="3" t="s">
        <v>1</v>
      </c>
      <c r="H1" s="3"/>
      <c r="I1" s="3"/>
      <c r="J1" s="3"/>
      <c r="K1" s="3"/>
      <c r="L1" s="3"/>
    </row>
    <row r="2" spans="2:12" ht="20.25"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2" ht="76.5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11" t="s">
        <v>14</v>
      </c>
      <c r="N3" s="12" t="s">
        <v>15</v>
      </c>
      <c r="O3" s="9" t="s">
        <v>16</v>
      </c>
      <c r="P3" s="8" t="s">
        <v>17</v>
      </c>
      <c r="Q3" s="9" t="s">
        <v>18</v>
      </c>
      <c r="R3" s="13" t="s">
        <v>19</v>
      </c>
      <c r="S3" s="11" t="s">
        <v>14</v>
      </c>
      <c r="T3" s="14" t="s">
        <v>20</v>
      </c>
      <c r="U3" s="14" t="s">
        <v>14</v>
      </c>
      <c r="V3" s="15" t="s">
        <v>21</v>
      </c>
    </row>
    <row r="4" spans="1:22" ht="39" customHeight="1">
      <c r="A4" s="16"/>
      <c r="B4" s="17"/>
      <c r="C4" s="18"/>
      <c r="D4" s="19"/>
      <c r="E4" s="20">
        <v>20</v>
      </c>
      <c r="F4" s="21">
        <v>10</v>
      </c>
      <c r="G4" s="21">
        <v>10</v>
      </c>
      <c r="H4" s="21">
        <v>10</v>
      </c>
      <c r="I4" s="21">
        <v>15</v>
      </c>
      <c r="J4" s="21">
        <v>15</v>
      </c>
      <c r="K4" s="21">
        <v>10</v>
      </c>
      <c r="L4" s="22">
        <v>10</v>
      </c>
      <c r="M4" s="23">
        <v>100</v>
      </c>
      <c r="N4" s="24">
        <v>5</v>
      </c>
      <c r="O4" s="21">
        <v>10</v>
      </c>
      <c r="P4" s="21">
        <v>20</v>
      </c>
      <c r="Q4" s="21">
        <v>35</v>
      </c>
      <c r="R4" s="25">
        <v>30</v>
      </c>
      <c r="S4" s="23">
        <v>100</v>
      </c>
      <c r="T4" s="23"/>
      <c r="U4" s="23"/>
      <c r="V4" s="26"/>
    </row>
    <row r="5" spans="1:22" ht="27.75" customHeight="1">
      <c r="A5" s="27">
        <v>5</v>
      </c>
      <c r="B5" s="28" t="s">
        <v>22</v>
      </c>
      <c r="C5" s="28" t="s">
        <v>23</v>
      </c>
      <c r="D5" s="29" t="s">
        <v>24</v>
      </c>
      <c r="E5" s="30">
        <v>17</v>
      </c>
      <c r="F5" s="31">
        <v>9</v>
      </c>
      <c r="G5" s="31">
        <v>9</v>
      </c>
      <c r="H5" s="31">
        <v>9</v>
      </c>
      <c r="I5" s="31">
        <v>15</v>
      </c>
      <c r="J5" s="31">
        <v>15</v>
      </c>
      <c r="K5" s="31">
        <v>0</v>
      </c>
      <c r="L5" s="31">
        <v>8</v>
      </c>
      <c r="M5" s="32">
        <f>SUM(E5:L5)</f>
        <v>82</v>
      </c>
      <c r="N5" s="27">
        <v>2</v>
      </c>
      <c r="O5" s="31">
        <v>0</v>
      </c>
      <c r="P5" s="31" t="s">
        <v>25</v>
      </c>
      <c r="Q5" s="31" t="s">
        <v>25</v>
      </c>
      <c r="R5" s="33" t="s">
        <v>25</v>
      </c>
      <c r="S5" s="34">
        <v>0</v>
      </c>
      <c r="T5" s="35">
        <v>90</v>
      </c>
      <c r="U5" s="35">
        <f aca="true" t="shared" si="0" ref="U5:U10">SUM(M5+S5+T5)</f>
        <v>172</v>
      </c>
      <c r="V5" s="36">
        <v>3</v>
      </c>
    </row>
    <row r="6" spans="1:22" ht="27.75" customHeight="1">
      <c r="A6" s="37">
        <v>3</v>
      </c>
      <c r="B6" s="38" t="s">
        <v>26</v>
      </c>
      <c r="C6" s="38" t="s">
        <v>27</v>
      </c>
      <c r="D6" s="39" t="s">
        <v>28</v>
      </c>
      <c r="E6" s="40">
        <v>15</v>
      </c>
      <c r="F6" s="41">
        <v>7</v>
      </c>
      <c r="G6" s="41">
        <v>9</v>
      </c>
      <c r="H6" s="41">
        <v>9</v>
      </c>
      <c r="I6" s="41">
        <v>0</v>
      </c>
      <c r="J6" s="41" t="s">
        <v>25</v>
      </c>
      <c r="K6" s="41" t="s">
        <v>25</v>
      </c>
      <c r="L6" s="41" t="s">
        <v>25</v>
      </c>
      <c r="M6" s="32">
        <v>0</v>
      </c>
      <c r="N6" s="37">
        <v>5</v>
      </c>
      <c r="O6" s="41">
        <v>7</v>
      </c>
      <c r="P6" s="41">
        <v>17</v>
      </c>
      <c r="Q6" s="41">
        <v>0</v>
      </c>
      <c r="R6" s="42" t="s">
        <v>25</v>
      </c>
      <c r="S6" s="32">
        <v>0</v>
      </c>
      <c r="T6" s="43">
        <v>84</v>
      </c>
      <c r="U6" s="35">
        <f t="shared" si="0"/>
        <v>84</v>
      </c>
      <c r="V6" s="44">
        <v>6</v>
      </c>
    </row>
    <row r="7" spans="1:22" ht="27.75" customHeight="1">
      <c r="A7" s="37">
        <v>2</v>
      </c>
      <c r="B7" s="38" t="s">
        <v>29</v>
      </c>
      <c r="C7" s="38" t="s">
        <v>30</v>
      </c>
      <c r="D7" s="39" t="s">
        <v>31</v>
      </c>
      <c r="E7" s="40">
        <v>5</v>
      </c>
      <c r="F7" s="41">
        <v>8</v>
      </c>
      <c r="G7" s="41">
        <v>7</v>
      </c>
      <c r="H7" s="41">
        <v>0</v>
      </c>
      <c r="I7" s="41">
        <v>10</v>
      </c>
      <c r="J7" s="41">
        <v>9</v>
      </c>
      <c r="K7" s="41">
        <v>4</v>
      </c>
      <c r="L7" s="41">
        <v>10</v>
      </c>
      <c r="M7" s="32">
        <f>SUM(E7:L7)</f>
        <v>53</v>
      </c>
      <c r="N7" s="37">
        <v>0</v>
      </c>
      <c r="O7" s="41" t="s">
        <v>25</v>
      </c>
      <c r="P7" s="41" t="s">
        <v>25</v>
      </c>
      <c r="Q7" s="41" t="s">
        <v>25</v>
      </c>
      <c r="R7" s="42" t="s">
        <v>25</v>
      </c>
      <c r="S7" s="32">
        <v>0</v>
      </c>
      <c r="T7" s="43">
        <v>75</v>
      </c>
      <c r="U7" s="35">
        <f t="shared" si="0"/>
        <v>128</v>
      </c>
      <c r="V7" s="44">
        <v>4</v>
      </c>
    </row>
    <row r="8" spans="1:22" ht="27.75" customHeight="1">
      <c r="A8" s="37">
        <v>6</v>
      </c>
      <c r="B8" s="38" t="s">
        <v>32</v>
      </c>
      <c r="C8" s="38" t="s">
        <v>33</v>
      </c>
      <c r="D8" s="39" t="s">
        <v>34</v>
      </c>
      <c r="E8" s="40">
        <v>13</v>
      </c>
      <c r="F8" s="41">
        <v>7</v>
      </c>
      <c r="G8" s="41">
        <v>5</v>
      </c>
      <c r="H8" s="41">
        <v>5</v>
      </c>
      <c r="I8" s="41">
        <v>9</v>
      </c>
      <c r="J8" s="41">
        <v>11</v>
      </c>
      <c r="K8" s="41">
        <v>8</v>
      </c>
      <c r="L8" s="41">
        <v>8</v>
      </c>
      <c r="M8" s="32">
        <f>SUM(E8:L8)</f>
        <v>66</v>
      </c>
      <c r="N8" s="37">
        <v>2</v>
      </c>
      <c r="O8" s="41">
        <v>7</v>
      </c>
      <c r="P8" s="41">
        <v>18</v>
      </c>
      <c r="Q8" s="41">
        <v>0</v>
      </c>
      <c r="R8" s="42" t="s">
        <v>25</v>
      </c>
      <c r="S8" s="32">
        <v>0</v>
      </c>
      <c r="T8" s="43">
        <v>59</v>
      </c>
      <c r="U8" s="35">
        <f t="shared" si="0"/>
        <v>125</v>
      </c>
      <c r="V8" s="44">
        <v>5</v>
      </c>
    </row>
    <row r="9" spans="1:22" ht="27.75" customHeight="1">
      <c r="A9" s="37">
        <v>4</v>
      </c>
      <c r="B9" s="38" t="s">
        <v>35</v>
      </c>
      <c r="C9" s="38" t="s">
        <v>36</v>
      </c>
      <c r="D9" s="39" t="s">
        <v>37</v>
      </c>
      <c r="E9" s="40">
        <v>15</v>
      </c>
      <c r="F9" s="41">
        <v>3</v>
      </c>
      <c r="G9" s="41">
        <v>8</v>
      </c>
      <c r="H9" s="41">
        <v>5</v>
      </c>
      <c r="I9" s="41">
        <v>8</v>
      </c>
      <c r="J9" s="41">
        <v>0</v>
      </c>
      <c r="K9" s="41">
        <v>0</v>
      </c>
      <c r="L9" s="41">
        <v>10</v>
      </c>
      <c r="M9" s="32">
        <f>SUM(E9:L9)</f>
        <v>49</v>
      </c>
      <c r="N9" s="37">
        <v>5</v>
      </c>
      <c r="O9" s="41">
        <v>8</v>
      </c>
      <c r="P9" s="41">
        <v>17</v>
      </c>
      <c r="Q9" s="41">
        <v>20</v>
      </c>
      <c r="R9" s="42">
        <v>10</v>
      </c>
      <c r="S9" s="32">
        <f>SUM(N9:R9)</f>
        <v>60</v>
      </c>
      <c r="T9" s="43">
        <v>93</v>
      </c>
      <c r="U9" s="35">
        <f t="shared" si="0"/>
        <v>202</v>
      </c>
      <c r="V9" s="44">
        <v>2</v>
      </c>
    </row>
    <row r="10" spans="1:22" ht="27.75" customHeight="1">
      <c r="A10" s="37">
        <v>1</v>
      </c>
      <c r="B10" s="38" t="s">
        <v>38</v>
      </c>
      <c r="C10" s="38" t="s">
        <v>39</v>
      </c>
      <c r="D10" s="39" t="s">
        <v>40</v>
      </c>
      <c r="E10" s="40">
        <v>17</v>
      </c>
      <c r="F10" s="41">
        <v>10</v>
      </c>
      <c r="G10" s="41">
        <v>8</v>
      </c>
      <c r="H10" s="41">
        <v>7</v>
      </c>
      <c r="I10" s="41">
        <v>12</v>
      </c>
      <c r="J10" s="41">
        <v>12</v>
      </c>
      <c r="K10" s="41">
        <v>8</v>
      </c>
      <c r="L10" s="41">
        <v>10</v>
      </c>
      <c r="M10" s="32">
        <f>SUM(E10:L10)</f>
        <v>84</v>
      </c>
      <c r="N10" s="37">
        <v>5</v>
      </c>
      <c r="O10" s="41">
        <v>8</v>
      </c>
      <c r="P10" s="41">
        <v>17</v>
      </c>
      <c r="Q10" s="41">
        <v>28</v>
      </c>
      <c r="R10" s="42">
        <v>26</v>
      </c>
      <c r="S10" s="32">
        <f>SUM(N10:R10)</f>
        <v>84</v>
      </c>
      <c r="T10" s="43">
        <v>94</v>
      </c>
      <c r="U10" s="35">
        <f t="shared" si="0"/>
        <v>262</v>
      </c>
      <c r="V10" s="44">
        <v>1</v>
      </c>
    </row>
    <row r="11" spans="1:22" ht="27.75" customHeight="1">
      <c r="A11" s="45"/>
      <c r="B11" s="46"/>
      <c r="C11" s="46"/>
      <c r="D11" s="47"/>
      <c r="E11" s="48"/>
      <c r="F11" s="46"/>
      <c r="G11" s="46"/>
      <c r="H11" s="46"/>
      <c r="I11" s="46"/>
      <c r="J11" s="46"/>
      <c r="K11" s="46"/>
      <c r="L11" s="46"/>
      <c r="M11" s="49"/>
      <c r="N11" s="45"/>
      <c r="O11" s="46"/>
      <c r="P11" s="46"/>
      <c r="Q11" s="46"/>
      <c r="R11" s="50"/>
      <c r="S11" s="49"/>
      <c r="T11" s="49"/>
      <c r="U11" s="49"/>
      <c r="V11" s="49"/>
    </row>
    <row r="15" spans="2:13" ht="20.25">
      <c r="B15" s="2" t="s">
        <v>0</v>
      </c>
      <c r="C15" s="3"/>
      <c r="D15" s="3"/>
      <c r="F15" s="3"/>
      <c r="G15" s="3" t="s">
        <v>41</v>
      </c>
      <c r="H15" s="3"/>
      <c r="I15" s="3"/>
      <c r="J15" s="3"/>
      <c r="K15" s="3"/>
      <c r="L15" s="3"/>
      <c r="M15" s="3"/>
    </row>
    <row r="16" spans="2:13" ht="21" thickBo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6" ht="115.5" thickBot="1">
      <c r="A17" s="4" t="s">
        <v>2</v>
      </c>
      <c r="B17" s="5" t="s">
        <v>3</v>
      </c>
      <c r="C17" s="5" t="s">
        <v>4</v>
      </c>
      <c r="D17" s="6" t="s">
        <v>5</v>
      </c>
      <c r="E17" s="7" t="s">
        <v>6</v>
      </c>
      <c r="F17" s="8" t="s">
        <v>7</v>
      </c>
      <c r="G17" s="9" t="s">
        <v>42</v>
      </c>
      <c r="H17" s="9" t="s">
        <v>43</v>
      </c>
      <c r="I17" s="8" t="s">
        <v>9</v>
      </c>
      <c r="J17" s="8" t="s">
        <v>10</v>
      </c>
      <c r="K17" s="8" t="s">
        <v>11</v>
      </c>
      <c r="L17" s="9" t="s">
        <v>12</v>
      </c>
      <c r="M17" s="10" t="s">
        <v>13</v>
      </c>
      <c r="N17" s="11" t="s">
        <v>14</v>
      </c>
      <c r="O17" s="12" t="s">
        <v>15</v>
      </c>
      <c r="P17" s="9" t="s">
        <v>16</v>
      </c>
      <c r="Q17" s="8" t="s">
        <v>17</v>
      </c>
      <c r="R17" s="51" t="s">
        <v>18</v>
      </c>
      <c r="S17" s="9" t="s">
        <v>44</v>
      </c>
      <c r="T17" s="9" t="s">
        <v>45</v>
      </c>
      <c r="U17" s="8" t="s">
        <v>19</v>
      </c>
      <c r="V17" s="52" t="s">
        <v>18</v>
      </c>
      <c r="W17" s="11" t="s">
        <v>14</v>
      </c>
      <c r="X17" s="14" t="s">
        <v>20</v>
      </c>
      <c r="Y17" s="11" t="s">
        <v>14</v>
      </c>
      <c r="Z17" s="15" t="s">
        <v>21</v>
      </c>
    </row>
    <row r="18" spans="1:26" ht="21" thickBot="1">
      <c r="A18" s="16"/>
      <c r="B18" s="17"/>
      <c r="C18" s="18"/>
      <c r="D18" s="19"/>
      <c r="E18" s="20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15</v>
      </c>
      <c r="K18" s="21">
        <v>15</v>
      </c>
      <c r="L18" s="21">
        <v>10</v>
      </c>
      <c r="M18" s="22">
        <v>10</v>
      </c>
      <c r="N18" s="23">
        <v>100</v>
      </c>
      <c r="O18" s="24">
        <v>10</v>
      </c>
      <c r="P18" s="21">
        <v>10</v>
      </c>
      <c r="Q18" s="21">
        <v>10</v>
      </c>
      <c r="R18" s="21">
        <v>20</v>
      </c>
      <c r="S18" s="21">
        <v>5</v>
      </c>
      <c r="T18" s="21">
        <v>15</v>
      </c>
      <c r="U18" s="21">
        <v>10</v>
      </c>
      <c r="V18" s="25">
        <v>20</v>
      </c>
      <c r="W18" s="23">
        <v>100</v>
      </c>
      <c r="X18" s="23"/>
      <c r="Y18" s="23"/>
      <c r="Z18" s="26"/>
    </row>
    <row r="19" spans="1:26" ht="18.75" thickBot="1">
      <c r="A19" s="27">
        <v>11</v>
      </c>
      <c r="B19" s="53" t="s">
        <v>46</v>
      </c>
      <c r="C19" s="28" t="s">
        <v>47</v>
      </c>
      <c r="D19" s="29" t="s">
        <v>48</v>
      </c>
      <c r="E19" s="30">
        <v>7</v>
      </c>
      <c r="F19" s="31">
        <v>9</v>
      </c>
      <c r="G19" s="31">
        <v>7</v>
      </c>
      <c r="H19" s="31">
        <v>7</v>
      </c>
      <c r="I19" s="31">
        <v>7</v>
      </c>
      <c r="J19" s="31">
        <v>12</v>
      </c>
      <c r="K19" s="31">
        <v>13</v>
      </c>
      <c r="L19" s="31">
        <v>0</v>
      </c>
      <c r="M19" s="31">
        <v>10</v>
      </c>
      <c r="N19" s="34">
        <f>SUM(E19:M19)</f>
        <v>72</v>
      </c>
      <c r="O19" s="27">
        <v>8</v>
      </c>
      <c r="P19" s="31">
        <v>7</v>
      </c>
      <c r="Q19" s="31">
        <v>10</v>
      </c>
      <c r="R19" s="31">
        <v>15</v>
      </c>
      <c r="S19" s="31">
        <v>4</v>
      </c>
      <c r="T19" s="31">
        <v>11</v>
      </c>
      <c r="U19" s="31">
        <v>9</v>
      </c>
      <c r="V19" s="54">
        <v>20</v>
      </c>
      <c r="W19" s="34">
        <f>SUM(O19:V19)</f>
        <v>84</v>
      </c>
      <c r="X19" s="34">
        <v>82</v>
      </c>
      <c r="Y19" s="34">
        <f>SUM(N19+W19+X19)</f>
        <v>238</v>
      </c>
      <c r="Z19" s="34">
        <v>5</v>
      </c>
    </row>
    <row r="20" spans="1:26" ht="18.75" thickBot="1">
      <c r="A20" s="37">
        <v>15</v>
      </c>
      <c r="B20" s="55" t="s">
        <v>49</v>
      </c>
      <c r="C20" s="38" t="s">
        <v>50</v>
      </c>
      <c r="D20" s="39" t="s">
        <v>51</v>
      </c>
      <c r="E20" s="40">
        <v>7</v>
      </c>
      <c r="F20" s="41">
        <v>4</v>
      </c>
      <c r="G20" s="41">
        <v>7</v>
      </c>
      <c r="H20" s="41">
        <v>8</v>
      </c>
      <c r="I20" s="41">
        <v>0</v>
      </c>
      <c r="J20" s="41">
        <v>13</v>
      </c>
      <c r="K20" s="41">
        <v>12</v>
      </c>
      <c r="L20" s="41">
        <v>7</v>
      </c>
      <c r="M20" s="41">
        <v>10</v>
      </c>
      <c r="N20" s="34">
        <f>SUM(E20:M20)</f>
        <v>68</v>
      </c>
      <c r="O20" s="37">
        <v>9</v>
      </c>
      <c r="P20" s="41">
        <v>5</v>
      </c>
      <c r="Q20" s="41">
        <v>10</v>
      </c>
      <c r="R20" s="41">
        <v>18</v>
      </c>
      <c r="S20" s="41">
        <v>5</v>
      </c>
      <c r="T20" s="41">
        <v>13</v>
      </c>
      <c r="U20" s="41">
        <v>7</v>
      </c>
      <c r="V20" s="56">
        <v>18</v>
      </c>
      <c r="W20" s="34">
        <f>SUM(O20:V20)</f>
        <v>85</v>
      </c>
      <c r="X20" s="32">
        <v>70</v>
      </c>
      <c r="Y20" s="34">
        <f>SUM(N20+W20+X20)</f>
        <v>223</v>
      </c>
      <c r="Z20" s="32">
        <v>6</v>
      </c>
    </row>
    <row r="21" spans="1:26" ht="18.75" thickBot="1">
      <c r="A21" s="37">
        <v>18</v>
      </c>
      <c r="B21" s="55" t="s">
        <v>52</v>
      </c>
      <c r="C21" s="38" t="s">
        <v>53</v>
      </c>
      <c r="D21" s="39" t="s">
        <v>51</v>
      </c>
      <c r="E21" s="40">
        <v>8</v>
      </c>
      <c r="F21" s="41">
        <v>10</v>
      </c>
      <c r="G21" s="41">
        <v>8</v>
      </c>
      <c r="H21" s="41">
        <v>4</v>
      </c>
      <c r="I21" s="41">
        <v>8</v>
      </c>
      <c r="J21" s="41">
        <v>14</v>
      </c>
      <c r="K21" s="41">
        <v>13</v>
      </c>
      <c r="L21" s="41">
        <v>10</v>
      </c>
      <c r="M21" s="41">
        <v>10</v>
      </c>
      <c r="N21" s="34">
        <f>SUM(E21:M21)</f>
        <v>85</v>
      </c>
      <c r="O21" s="37">
        <v>10</v>
      </c>
      <c r="P21" s="41">
        <v>6</v>
      </c>
      <c r="Q21" s="41">
        <v>10</v>
      </c>
      <c r="R21" s="41">
        <v>19</v>
      </c>
      <c r="S21" s="41">
        <v>5</v>
      </c>
      <c r="T21" s="41">
        <v>13</v>
      </c>
      <c r="U21" s="41">
        <v>0</v>
      </c>
      <c r="V21" s="56" t="s">
        <v>25</v>
      </c>
      <c r="W21" s="34">
        <v>0</v>
      </c>
      <c r="X21" s="32">
        <v>96</v>
      </c>
      <c r="Y21" s="34">
        <f>SUM(N21+W21+X21)</f>
        <v>181</v>
      </c>
      <c r="Z21" s="32">
        <v>7</v>
      </c>
    </row>
    <row r="22" spans="1:26" ht="18.75" thickBot="1">
      <c r="A22" s="37" t="s">
        <v>25</v>
      </c>
      <c r="B22" s="55" t="s">
        <v>54</v>
      </c>
      <c r="C22" s="38" t="s">
        <v>55</v>
      </c>
      <c r="D22" s="39" t="s">
        <v>56</v>
      </c>
      <c r="E22" s="40" t="s">
        <v>25</v>
      </c>
      <c r="F22" s="41" t="s">
        <v>25</v>
      </c>
      <c r="G22" s="41" t="s">
        <v>25</v>
      </c>
      <c r="H22" s="41" t="s">
        <v>25</v>
      </c>
      <c r="I22" s="41" t="s">
        <v>25</v>
      </c>
      <c r="J22" s="41" t="s">
        <v>25</v>
      </c>
      <c r="K22" s="41" t="s">
        <v>25</v>
      </c>
      <c r="L22" s="41" t="s">
        <v>25</v>
      </c>
      <c r="M22" s="41" t="s">
        <v>25</v>
      </c>
      <c r="N22" s="32" t="s">
        <v>25</v>
      </c>
      <c r="O22" s="37" t="s">
        <v>25</v>
      </c>
      <c r="P22" s="41" t="s">
        <v>25</v>
      </c>
      <c r="Q22" s="41" t="s">
        <v>25</v>
      </c>
      <c r="R22" s="41" t="s">
        <v>25</v>
      </c>
      <c r="S22" s="41" t="s">
        <v>25</v>
      </c>
      <c r="T22" s="41" t="s">
        <v>25</v>
      </c>
      <c r="U22" s="41" t="s">
        <v>25</v>
      </c>
      <c r="V22" s="56" t="s">
        <v>25</v>
      </c>
      <c r="W22" s="32" t="s">
        <v>25</v>
      </c>
      <c r="X22" s="32" t="s">
        <v>25</v>
      </c>
      <c r="Y22" s="34" t="s">
        <v>25</v>
      </c>
      <c r="Z22" s="32" t="s">
        <v>25</v>
      </c>
    </row>
    <row r="23" spans="1:26" ht="18.75" thickBot="1">
      <c r="A23" s="37">
        <v>14</v>
      </c>
      <c r="B23" s="55" t="s">
        <v>57</v>
      </c>
      <c r="C23" s="38" t="s">
        <v>58</v>
      </c>
      <c r="D23" s="39"/>
      <c r="E23" s="40">
        <v>9</v>
      </c>
      <c r="F23" s="41">
        <v>5</v>
      </c>
      <c r="G23" s="41">
        <v>8</v>
      </c>
      <c r="H23" s="41">
        <v>10</v>
      </c>
      <c r="I23" s="41">
        <v>8</v>
      </c>
      <c r="J23" s="41">
        <v>10</v>
      </c>
      <c r="K23" s="41">
        <v>14</v>
      </c>
      <c r="L23" s="41">
        <v>10</v>
      </c>
      <c r="M23" s="41">
        <v>10</v>
      </c>
      <c r="N23" s="34">
        <f>SUM(E23:M23)</f>
        <v>84</v>
      </c>
      <c r="O23" s="37">
        <v>10</v>
      </c>
      <c r="P23" s="41">
        <v>9</v>
      </c>
      <c r="Q23" s="41">
        <v>9</v>
      </c>
      <c r="R23" s="41">
        <v>17</v>
      </c>
      <c r="S23" s="41">
        <v>5</v>
      </c>
      <c r="T23" s="41">
        <v>12</v>
      </c>
      <c r="U23" s="41">
        <v>8</v>
      </c>
      <c r="V23" s="56">
        <v>17</v>
      </c>
      <c r="W23" s="34">
        <f>SUM(O23:V23)</f>
        <v>87</v>
      </c>
      <c r="X23" s="32">
        <v>68</v>
      </c>
      <c r="Y23" s="34">
        <f>SUM(N23+W23+X23)</f>
        <v>239</v>
      </c>
      <c r="Z23" s="32">
        <v>4</v>
      </c>
    </row>
    <row r="24" spans="1:26" ht="18.75" thickBot="1">
      <c r="A24" s="37">
        <v>13</v>
      </c>
      <c r="B24" s="55" t="s">
        <v>59</v>
      </c>
      <c r="C24" s="38" t="s">
        <v>60</v>
      </c>
      <c r="D24" s="39" t="s">
        <v>61</v>
      </c>
      <c r="E24" s="40">
        <v>7</v>
      </c>
      <c r="F24" s="41">
        <v>10</v>
      </c>
      <c r="G24" s="41">
        <v>10</v>
      </c>
      <c r="H24" s="41">
        <v>10</v>
      </c>
      <c r="I24" s="41">
        <v>9</v>
      </c>
      <c r="J24" s="41">
        <v>15</v>
      </c>
      <c r="K24" s="41">
        <v>14</v>
      </c>
      <c r="L24" s="41">
        <v>10</v>
      </c>
      <c r="M24" s="41">
        <v>10</v>
      </c>
      <c r="N24" s="34">
        <f>SUM(E24:M24)</f>
        <v>95</v>
      </c>
      <c r="O24" s="37">
        <v>10</v>
      </c>
      <c r="P24" s="41">
        <v>8</v>
      </c>
      <c r="Q24" s="41">
        <v>9</v>
      </c>
      <c r="R24" s="41">
        <v>19</v>
      </c>
      <c r="S24" s="41">
        <v>4</v>
      </c>
      <c r="T24" s="41">
        <v>14</v>
      </c>
      <c r="U24" s="41">
        <v>10</v>
      </c>
      <c r="V24" s="56">
        <v>20</v>
      </c>
      <c r="W24" s="34">
        <f>SUM(O24:V24)</f>
        <v>94</v>
      </c>
      <c r="X24" s="32">
        <v>58</v>
      </c>
      <c r="Y24" s="34">
        <f>SUM(N24+W24+X24)</f>
        <v>247</v>
      </c>
      <c r="Z24" s="32">
        <v>3</v>
      </c>
    </row>
    <row r="25" spans="1:26" ht="18.75" thickBot="1">
      <c r="A25" s="37">
        <v>12</v>
      </c>
      <c r="B25" s="55" t="s">
        <v>62</v>
      </c>
      <c r="C25" s="38" t="s">
        <v>63</v>
      </c>
      <c r="D25" s="39"/>
      <c r="E25" s="40">
        <v>8</v>
      </c>
      <c r="F25" s="41">
        <v>9</v>
      </c>
      <c r="G25" s="41">
        <v>7</v>
      </c>
      <c r="H25" s="41">
        <v>7</v>
      </c>
      <c r="I25" s="41">
        <v>8</v>
      </c>
      <c r="J25" s="41">
        <v>9</v>
      </c>
      <c r="K25" s="41">
        <v>4</v>
      </c>
      <c r="L25" s="41">
        <v>7</v>
      </c>
      <c r="M25" s="41">
        <v>10</v>
      </c>
      <c r="N25" s="34">
        <f>SUM(E25:M25)</f>
        <v>69</v>
      </c>
      <c r="O25" s="37">
        <v>10</v>
      </c>
      <c r="P25" s="41">
        <v>8</v>
      </c>
      <c r="Q25" s="41">
        <v>10</v>
      </c>
      <c r="R25" s="41">
        <v>17</v>
      </c>
      <c r="S25" s="41">
        <v>5</v>
      </c>
      <c r="T25" s="41">
        <v>12</v>
      </c>
      <c r="U25" s="41">
        <v>7</v>
      </c>
      <c r="V25" s="56">
        <v>17</v>
      </c>
      <c r="W25" s="34">
        <f>SUM(O25:V25)</f>
        <v>86</v>
      </c>
      <c r="X25" s="32">
        <v>95</v>
      </c>
      <c r="Y25" s="34">
        <f>SUM(N25+W25+X25)</f>
        <v>250</v>
      </c>
      <c r="Z25" s="32">
        <v>1</v>
      </c>
    </row>
    <row r="26" spans="1:26" ht="18.75" thickBot="1">
      <c r="A26" s="37">
        <v>16</v>
      </c>
      <c r="B26" s="55" t="s">
        <v>64</v>
      </c>
      <c r="C26" s="38" t="s">
        <v>65</v>
      </c>
      <c r="D26" s="39" t="s">
        <v>66</v>
      </c>
      <c r="E26" s="40">
        <v>6</v>
      </c>
      <c r="F26" s="41">
        <v>8</v>
      </c>
      <c r="G26" s="41">
        <v>9</v>
      </c>
      <c r="H26" s="41">
        <v>0</v>
      </c>
      <c r="I26" s="41">
        <v>7</v>
      </c>
      <c r="J26" s="41">
        <v>14</v>
      </c>
      <c r="K26" s="41">
        <v>14</v>
      </c>
      <c r="L26" s="41">
        <v>0</v>
      </c>
      <c r="M26" s="41">
        <v>0</v>
      </c>
      <c r="N26" s="34">
        <f>SUM(E26:M26)</f>
        <v>58</v>
      </c>
      <c r="O26" s="37">
        <v>8</v>
      </c>
      <c r="P26" s="41">
        <v>8</v>
      </c>
      <c r="Q26" s="41">
        <v>9</v>
      </c>
      <c r="R26" s="41">
        <v>19</v>
      </c>
      <c r="S26" s="41">
        <v>4</v>
      </c>
      <c r="T26" s="41">
        <v>14</v>
      </c>
      <c r="U26" s="41">
        <v>8</v>
      </c>
      <c r="V26" s="56">
        <v>17</v>
      </c>
      <c r="W26" s="34">
        <f>SUM(O26:V26)</f>
        <v>87</v>
      </c>
      <c r="X26" s="32">
        <v>12</v>
      </c>
      <c r="Y26" s="34">
        <f>SUM(N26+W26+X26)</f>
        <v>157</v>
      </c>
      <c r="Z26" s="32">
        <v>8</v>
      </c>
    </row>
    <row r="27" spans="1:26" ht="18">
      <c r="A27" s="37">
        <v>17</v>
      </c>
      <c r="B27" s="55" t="s">
        <v>67</v>
      </c>
      <c r="C27" s="38" t="s">
        <v>68</v>
      </c>
      <c r="D27" s="39" t="s">
        <v>69</v>
      </c>
      <c r="E27" s="40">
        <v>7</v>
      </c>
      <c r="F27" s="41">
        <v>9</v>
      </c>
      <c r="G27" s="41">
        <v>5</v>
      </c>
      <c r="H27" s="41">
        <v>7</v>
      </c>
      <c r="I27" s="41">
        <v>8</v>
      </c>
      <c r="J27" s="41">
        <v>13</v>
      </c>
      <c r="K27" s="41">
        <v>12</v>
      </c>
      <c r="L27" s="41">
        <v>8</v>
      </c>
      <c r="M27" s="41">
        <v>8</v>
      </c>
      <c r="N27" s="34">
        <f>SUM(E27:M27)</f>
        <v>77</v>
      </c>
      <c r="O27" s="37">
        <v>6</v>
      </c>
      <c r="P27" s="41">
        <v>8</v>
      </c>
      <c r="Q27" s="41">
        <v>8</v>
      </c>
      <c r="R27" s="41">
        <v>17</v>
      </c>
      <c r="S27" s="41">
        <v>3</v>
      </c>
      <c r="T27" s="41">
        <v>11</v>
      </c>
      <c r="U27" s="41">
        <v>8</v>
      </c>
      <c r="V27" s="56">
        <v>17</v>
      </c>
      <c r="W27" s="34">
        <f>SUM(O27:V27)</f>
        <v>78</v>
      </c>
      <c r="X27" s="32">
        <v>93</v>
      </c>
      <c r="Y27" s="34">
        <f>SUM(N27+W27+X27)</f>
        <v>248</v>
      </c>
      <c r="Z27" s="32">
        <v>2</v>
      </c>
    </row>
    <row r="28" spans="1:26" ht="13.5" thickBot="1">
      <c r="A28" s="45"/>
      <c r="B28" s="48"/>
      <c r="C28" s="46"/>
      <c r="D28" s="47"/>
      <c r="E28" s="48"/>
      <c r="F28" s="46"/>
      <c r="G28" s="46"/>
      <c r="H28" s="46"/>
      <c r="I28" s="46"/>
      <c r="J28" s="46"/>
      <c r="K28" s="46"/>
      <c r="L28" s="46"/>
      <c r="M28" s="46"/>
      <c r="N28" s="49"/>
      <c r="O28" s="45"/>
      <c r="P28" s="46"/>
      <c r="Q28" s="46"/>
      <c r="R28" s="46"/>
      <c r="S28" s="46"/>
      <c r="T28" s="46"/>
      <c r="U28" s="46"/>
      <c r="V28" s="50"/>
      <c r="W28" s="49"/>
      <c r="X28" s="49"/>
      <c r="Y28" s="49"/>
      <c r="Z28" s="49"/>
    </row>
  </sheetData>
  <printOptions/>
  <pageMargins left="0.19652777777777777" right="0.19652777777777777" top="0.39375" bottom="0.1965277777777777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V5:V1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V5:V1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